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30180" yWindow="420" windowWidth="22650" windowHeight="15990" tabRatio="950" activeTab="0"/>
  </bookViews>
  <sheets>
    <sheet name="Wochensummen" sheetId="4" r:id="rId1"/>
    <sheet name="Täglich pro Woche" sheetId="5" r:id="rId2"/>
    <sheet name="21.02.2022" sheetId="25" r:id="rId3"/>
    <sheet name="22.02.2022" sheetId="23" r:id="rId4"/>
  </sheets>
  <definedNames/>
  <calcPr calcId="191029"/>
  <extLst/>
</workbook>
</file>

<file path=xl/sharedStrings.xml><?xml version="1.0" encoding="utf-8"?>
<sst xmlns="http://schemas.openxmlformats.org/spreadsheetml/2006/main" count="259" uniqueCount="39">
  <si>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</si>
  <si>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</si>
  <si>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</si>
  <si>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</si>
  <si>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</si>
  <si>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</si>
  <si>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</si>
  <si>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</si>
  <si>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</si>
  <si>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</si>
  <si>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</si>
  <si>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</si>
  <si>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</si>
  <si>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</si>
  <si>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</si>
  <si>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</si>
  <si>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</si>
  <si>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</si>
  <si>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</si>
  <si>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</si>
  <si>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</si>
  <si>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</si>
  <si>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</si>
  <si>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</si>
  <si>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</si>
  <si>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</si>
  <si>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</si>
  <si>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</si>
  <si>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</si>
  <si>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</si>
  <si>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03.01.2022 - 07.01.2022</t>
  </si>
  <si>
    <t>10.01.2022 - 14.01.2022</t>
  </si>
  <si>
    <t>17.01.2022 - 21.01.2022</t>
  </si>
  <si>
    <t>24.01.2022 - 28.01.2022</t>
  </si>
  <si>
    <t>31.01.2022 - 04.02.2022</t>
  </si>
  <si>
    <t>07.02.2022 - 11.02.2022</t>
  </si>
  <si>
    <t>14.02.2022 - 18.02.2022</t>
  </si>
  <si>
    <t>21.02.2022 - 22.02.2022</t>
  </si>
  <si>
    <t>Zeitraum 03.01.2022 bis 22.02.2022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</si>
</sst>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0" fillId="38" borderId="14" xfId="0" applyNumberFormat="1" applyFill="1" applyBorder="1"/>
    <xf numFmtId="4" fontId="26" fillId="38" borderId="14" xfId="0" applyNumberFormat="1" applyFont="1" applyFill="1" applyBorder="1" applyAlignment="1">
      <alignment horizontal="right" vertical="center"/>
    </xf>
    <xf numFmtId="2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G16" sqref="G16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3600000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3599997.091125</v>
      </c>
      <c r="E2" s="7">
        <f>D2/D1</f>
        <v>0.9999991919791666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2.9088750001974404</v>
      </c>
      <c r="E3" s="7">
        <f>D3/D1</f>
        <v>8.080208333881778E-07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38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2" t="s">
        <v>30</v>
      </c>
      <c r="B8" s="32">
        <v>53565</v>
      </c>
      <c r="C8" s="51">
        <v>8.573256</v>
      </c>
      <c r="D8" s="37">
        <f>B8*C8</f>
        <v>459226.45764000004</v>
      </c>
      <c r="E8" s="44">
        <f aca="true" t="shared" si="0" ref="E8:E18">B8/$B$4</f>
        <v>0.0004899177192496807</v>
      </c>
    </row>
    <row r="9" spans="1:5" s="1" customFormat="1" ht="15">
      <c r="A9" s="58" t="s">
        <v>31</v>
      </c>
      <c r="B9" s="32">
        <v>51091</v>
      </c>
      <c r="C9" s="51">
        <v>8.394025</v>
      </c>
      <c r="D9" s="37">
        <f>B9*C9</f>
        <v>428859.13127499993</v>
      </c>
      <c r="E9" s="44">
        <f t="shared" si="0"/>
        <v>0.0004672899504188451</v>
      </c>
    </row>
    <row r="10" spans="1:5" s="1" customFormat="1" ht="15">
      <c r="A10" s="42" t="s">
        <v>32</v>
      </c>
      <c r="B10" s="32">
        <v>56421</v>
      </c>
      <c r="C10" s="51">
        <v>8.260971</v>
      </c>
      <c r="D10" s="37">
        <f aca="true" t="shared" si="1" ref="D10:D18">B10*C10</f>
        <v>466092.244791</v>
      </c>
      <c r="E10" s="44">
        <f t="shared" si="0"/>
        <v>0.0005160393472936851</v>
      </c>
    </row>
    <row r="11" spans="1:5" s="1" customFormat="1" ht="15">
      <c r="A11" s="42" t="s">
        <v>33</v>
      </c>
      <c r="B11" s="32">
        <v>60063</v>
      </c>
      <c r="C11" s="51">
        <v>7.995078</v>
      </c>
      <c r="D11" s="37">
        <f t="shared" si="1"/>
        <v>480208.36991400004</v>
      </c>
      <c r="E11" s="44">
        <f t="shared" si="0"/>
        <v>0.0005493499107867744</v>
      </c>
    </row>
    <row r="12" spans="1:5" s="1" customFormat="1" ht="15">
      <c r="A12" s="42" t="s">
        <v>34</v>
      </c>
      <c r="B12" s="32">
        <v>59332</v>
      </c>
      <c r="C12" s="51">
        <v>8.206413</v>
      </c>
      <c r="D12" s="37">
        <f t="shared" si="1"/>
        <v>486902.89611599996</v>
      </c>
      <c r="E12" s="44">
        <f t="shared" si="0"/>
        <v>0.0005426640178945591</v>
      </c>
    </row>
    <row r="13" spans="1:5" s="1" customFormat="1" ht="15">
      <c r="A13" s="42" t="s">
        <v>35</v>
      </c>
      <c r="B13" s="32">
        <v>63229</v>
      </c>
      <c r="C13" s="51">
        <v>8.084329</v>
      </c>
      <c r="D13" s="37">
        <f t="shared" si="1"/>
        <v>511164.03834100004</v>
      </c>
      <c r="E13" s="44">
        <f t="shared" si="0"/>
        <v>0.0005783068696058632</v>
      </c>
    </row>
    <row r="14" spans="1:5" s="1" customFormat="1" ht="15">
      <c r="A14" s="42" t="s">
        <v>36</v>
      </c>
      <c r="B14" s="35">
        <v>70954</v>
      </c>
      <c r="C14" s="43">
        <v>7.869056</v>
      </c>
      <c r="D14" s="37">
        <f t="shared" si="1"/>
        <v>558340.9994239999</v>
      </c>
      <c r="E14" s="44">
        <f t="shared" si="0"/>
        <v>0.0006489614832753076</v>
      </c>
    </row>
    <row r="15" spans="1:5" s="1" customFormat="1" ht="15">
      <c r="A15" s="42" t="s">
        <v>37</v>
      </c>
      <c r="B15" s="35">
        <v>28066</v>
      </c>
      <c r="C15" s="43">
        <v>7.453964</v>
      </c>
      <c r="D15" s="37">
        <f t="shared" si="1"/>
        <v>209202.953624</v>
      </c>
      <c r="E15" s="44">
        <f t="shared" si="0"/>
        <v>0.00025669804365652086</v>
      </c>
    </row>
    <row r="16" spans="1:5" s="1" customFormat="1" ht="15">
      <c r="A16" s="42"/>
      <c r="B16" s="32"/>
      <c r="C16" s="51"/>
      <c r="D16" s="37"/>
      <c r="E16" s="44"/>
    </row>
    <row r="17" spans="1:5" s="1" customFormat="1" ht="15">
      <c r="A17" s="42"/>
      <c r="B17" s="35"/>
      <c r="C17" s="43"/>
      <c r="D17" s="37"/>
      <c r="E17" s="44"/>
    </row>
    <row r="18" spans="1:5" ht="15">
      <c r="A18" s="42"/>
      <c r="B18" s="35"/>
      <c r="C18" s="43"/>
      <c r="D18" s="37"/>
      <c r="E18" s="44"/>
    </row>
    <row r="19" ht="15.75" thickBot="1"/>
    <row r="20" spans="1:5" ht="15.75" thickBot="1">
      <c r="A20" s="24" t="s">
        <v>28</v>
      </c>
      <c r="B20" s="28">
        <f>SUM(B8:B18)</f>
        <v>442721</v>
      </c>
      <c r="C20" s="45">
        <f>D20/B20</f>
        <v>8.131525477953383</v>
      </c>
      <c r="D20" s="46">
        <f>SUM(D8:D18)</f>
        <v>3599997.091125</v>
      </c>
      <c r="E20" s="47">
        <f>SUM(E8:E18)</f>
        <v>0.0040492273421812355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G11" sqref="G11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37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44613</v>
      </c>
      <c r="B8" s="35">
        <v>14428</v>
      </c>
      <c r="C8" s="36">
        <v>7.53333</v>
      </c>
      <c r="D8" s="37">
        <f>B8*C8</f>
        <v>108690.88524</v>
      </c>
    </row>
    <row r="9" spans="1:4" s="1" customFormat="1" ht="15">
      <c r="A9" s="20">
        <v>44614</v>
      </c>
      <c r="B9" s="35">
        <v>13638</v>
      </c>
      <c r="C9" s="36">
        <v>7.37</v>
      </c>
      <c r="D9" s="37">
        <f aca="true" t="shared" si="0" ref="D9:D12">B9*C9</f>
        <v>100512.06</v>
      </c>
    </row>
    <row r="10" spans="1:4" s="1" customFormat="1" ht="15">
      <c r="A10" s="20"/>
      <c r="B10" s="35"/>
      <c r="C10" s="36"/>
      <c r="D10" s="37">
        <f t="shared" si="0"/>
        <v>0</v>
      </c>
    </row>
    <row r="11" spans="1:4" s="1" customFormat="1" ht="15">
      <c r="A11" s="20"/>
      <c r="B11" s="35"/>
      <c r="C11" s="36"/>
      <c r="D11" s="37">
        <f t="shared" si="0"/>
        <v>0</v>
      </c>
    </row>
    <row r="12" spans="1:4" s="1" customFormat="1" ht="15">
      <c r="A12" s="20"/>
      <c r="B12" s="35"/>
      <c r="C12" s="36"/>
      <c r="D12" s="37">
        <f t="shared" si="0"/>
        <v>0</v>
      </c>
    </row>
    <row r="13" s="1" customFormat="1" ht="15"/>
    <row r="14" spans="1:4" ht="15">
      <c r="A14" s="38" t="s">
        <v>27</v>
      </c>
      <c r="B14" s="39">
        <f>SUM(B8:B12)</f>
        <v>28066</v>
      </c>
      <c r="C14" s="40">
        <f>ROUND(D14/B14,8)</f>
        <v>7.4539637</v>
      </c>
      <c r="D14" s="41">
        <f>SUM(D8:D12)</f>
        <v>209202.94524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2"/>
  <sheetViews>
    <sheetView workbookViewId="0" topLeftCell="A1">
      <selection activeCell="K25" sqref="K25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44613</v>
      </c>
      <c r="C2" s="48">
        <v>0.3862731481481481</v>
      </c>
      <c r="D2" s="20" t="s">
        <v>20</v>
      </c>
      <c r="E2" s="50">
        <v>291</v>
      </c>
      <c r="F2" s="60">
        <v>7.68</v>
      </c>
      <c r="G2" s="20" t="s">
        <v>22</v>
      </c>
      <c r="H2" s="20" t="s">
        <v>23</v>
      </c>
    </row>
    <row r="3" spans="2:9" ht="15">
      <c r="B3" s="20">
        <v>44613</v>
      </c>
      <c r="C3" s="48">
        <v>0.3862731481481481</v>
      </c>
      <c r="D3" s="20" t="s">
        <v>20</v>
      </c>
      <c r="E3" s="50">
        <v>3709</v>
      </c>
      <c r="F3" s="60">
        <v>7.68</v>
      </c>
      <c r="G3" s="20" t="s">
        <v>22</v>
      </c>
      <c r="H3" s="20" t="s">
        <v>23</v>
      </c>
      <c r="I3" s="1"/>
    </row>
    <row r="4" spans="2:9" ht="15">
      <c r="B4" s="20">
        <v>44613</v>
      </c>
      <c r="C4" s="48">
        <v>0.5044907407407407</v>
      </c>
      <c r="D4" s="20" t="s">
        <v>20</v>
      </c>
      <c r="E4" s="50">
        <v>1945</v>
      </c>
      <c r="F4" s="60">
        <v>7.5</v>
      </c>
      <c r="G4" s="20" t="s">
        <v>22</v>
      </c>
      <c r="H4" s="20" t="s">
        <v>23</v>
      </c>
      <c r="I4" s="1"/>
    </row>
    <row r="5" spans="2:9" ht="15">
      <c r="B5" s="20">
        <v>44613</v>
      </c>
      <c r="C5" s="48">
        <v>0.5044907407407407</v>
      </c>
      <c r="D5" s="20" t="s">
        <v>20</v>
      </c>
      <c r="E5" s="50">
        <v>234</v>
      </c>
      <c r="F5" s="60">
        <v>7.5</v>
      </c>
      <c r="G5" s="20" t="s">
        <v>22</v>
      </c>
      <c r="H5" s="20" t="s">
        <v>23</v>
      </c>
      <c r="I5" s="1"/>
    </row>
    <row r="6" spans="2:9" ht="15">
      <c r="B6" s="20">
        <v>44613</v>
      </c>
      <c r="C6" s="48">
        <v>0.5044907407407407</v>
      </c>
      <c r="D6" s="20" t="s">
        <v>20</v>
      </c>
      <c r="E6" s="50">
        <v>51</v>
      </c>
      <c r="F6" s="60">
        <v>7.5</v>
      </c>
      <c r="G6" s="20" t="s">
        <v>22</v>
      </c>
      <c r="H6" s="20" t="s">
        <v>23</v>
      </c>
      <c r="I6" s="1"/>
    </row>
    <row r="7" spans="2:9" ht="15">
      <c r="B7" s="20">
        <v>44613</v>
      </c>
      <c r="C7" s="48">
        <v>0.5044907407407407</v>
      </c>
      <c r="D7" s="20" t="s">
        <v>20</v>
      </c>
      <c r="E7" s="50">
        <v>270</v>
      </c>
      <c r="F7" s="60">
        <v>7.5</v>
      </c>
      <c r="G7" s="20" t="s">
        <v>22</v>
      </c>
      <c r="H7" s="20" t="s">
        <v>23</v>
      </c>
      <c r="I7" s="1"/>
    </row>
    <row r="8" spans="2:9" ht="15">
      <c r="B8" s="20">
        <v>44613</v>
      </c>
      <c r="C8" s="48">
        <v>0.5258101851851852</v>
      </c>
      <c r="D8" s="20" t="s">
        <v>20</v>
      </c>
      <c r="E8" s="50">
        <v>20</v>
      </c>
      <c r="F8" s="60">
        <v>7.46</v>
      </c>
      <c r="G8" s="20" t="s">
        <v>22</v>
      </c>
      <c r="H8" s="20" t="s">
        <v>23</v>
      </c>
      <c r="I8" s="1"/>
    </row>
    <row r="9" spans="2:9" ht="15">
      <c r="B9" s="20">
        <v>44613</v>
      </c>
      <c r="C9" s="48">
        <v>0.5293981481481481</v>
      </c>
      <c r="D9" s="20" t="s">
        <v>20</v>
      </c>
      <c r="E9" s="50">
        <v>280</v>
      </c>
      <c r="F9" s="60">
        <v>7.46</v>
      </c>
      <c r="G9" s="20" t="s">
        <v>22</v>
      </c>
      <c r="H9" s="20" t="s">
        <v>23</v>
      </c>
      <c r="I9" s="1"/>
    </row>
    <row r="10" spans="2:8" s="1" customFormat="1" ht="15">
      <c r="B10" s="20">
        <v>44613</v>
      </c>
      <c r="C10" s="48">
        <v>0.5293981481481481</v>
      </c>
      <c r="D10" s="20" t="s">
        <v>20</v>
      </c>
      <c r="E10" s="50">
        <v>157</v>
      </c>
      <c r="F10" s="60">
        <v>7.46</v>
      </c>
      <c r="G10" s="20" t="s">
        <v>22</v>
      </c>
      <c r="H10" s="20" t="s">
        <v>23</v>
      </c>
    </row>
    <row r="11" spans="2:8" s="1" customFormat="1" ht="15">
      <c r="B11" s="20">
        <v>44613</v>
      </c>
      <c r="C11" s="48">
        <v>0.5293981481481481</v>
      </c>
      <c r="D11" s="20" t="s">
        <v>20</v>
      </c>
      <c r="E11" s="50">
        <v>46</v>
      </c>
      <c r="F11" s="60">
        <v>7.46</v>
      </c>
      <c r="G11" s="20" t="s">
        <v>22</v>
      </c>
      <c r="H11" s="20" t="s">
        <v>23</v>
      </c>
    </row>
    <row r="12" spans="2:8" s="1" customFormat="1" ht="15">
      <c r="B12" s="20">
        <v>44613</v>
      </c>
      <c r="C12" s="48">
        <v>0.5293981481481481</v>
      </c>
      <c r="D12" s="20" t="s">
        <v>20</v>
      </c>
      <c r="E12" s="50">
        <v>208</v>
      </c>
      <c r="F12" s="60">
        <v>7.46</v>
      </c>
      <c r="G12" s="20" t="s">
        <v>22</v>
      </c>
      <c r="H12" s="20" t="s">
        <v>23</v>
      </c>
    </row>
    <row r="13" spans="2:8" s="1" customFormat="1" ht="15">
      <c r="B13" s="20">
        <v>44613</v>
      </c>
      <c r="C13" s="48">
        <v>0.5293981481481481</v>
      </c>
      <c r="D13" s="20" t="s">
        <v>20</v>
      </c>
      <c r="E13" s="50">
        <v>49</v>
      </c>
      <c r="F13" s="60">
        <v>7.46</v>
      </c>
      <c r="G13" s="20" t="s">
        <v>22</v>
      </c>
      <c r="H13" s="20" t="s">
        <v>23</v>
      </c>
    </row>
    <row r="14" spans="2:8" s="1" customFormat="1" ht="15">
      <c r="B14" s="20">
        <v>44613</v>
      </c>
      <c r="C14" s="48">
        <v>0.5293981481481481</v>
      </c>
      <c r="D14" s="20" t="s">
        <v>20</v>
      </c>
      <c r="E14" s="50">
        <v>1168</v>
      </c>
      <c r="F14" s="60">
        <v>7.46</v>
      </c>
      <c r="G14" s="20" t="s">
        <v>22</v>
      </c>
      <c r="H14" s="20" t="s">
        <v>23</v>
      </c>
    </row>
    <row r="15" spans="2:8" s="1" customFormat="1" ht="15">
      <c r="B15" s="20">
        <v>44613</v>
      </c>
      <c r="C15" s="48">
        <v>0.6874884259259259</v>
      </c>
      <c r="D15" s="20" t="s">
        <v>20</v>
      </c>
      <c r="E15" s="50">
        <v>587</v>
      </c>
      <c r="F15" s="60">
        <v>7.41</v>
      </c>
      <c r="G15" s="20" t="s">
        <v>22</v>
      </c>
      <c r="H15" s="20" t="s">
        <v>23</v>
      </c>
    </row>
    <row r="16" spans="2:8" s="1" customFormat="1" ht="15">
      <c r="B16" s="20">
        <v>44613</v>
      </c>
      <c r="C16" s="48">
        <v>0.7032638888888889</v>
      </c>
      <c r="D16" s="20" t="s">
        <v>20</v>
      </c>
      <c r="E16" s="50">
        <v>25</v>
      </c>
      <c r="F16" s="60">
        <v>7.45</v>
      </c>
      <c r="G16" s="20" t="s">
        <v>22</v>
      </c>
      <c r="H16" s="20" t="s">
        <v>23</v>
      </c>
    </row>
    <row r="17" spans="2:8" s="1" customFormat="1" ht="15">
      <c r="B17" s="20">
        <v>44613</v>
      </c>
      <c r="C17" s="48">
        <v>0.7032638888888889</v>
      </c>
      <c r="D17" s="20" t="s">
        <v>20</v>
      </c>
      <c r="E17" s="50">
        <v>41</v>
      </c>
      <c r="F17" s="60">
        <v>7.45</v>
      </c>
      <c r="G17" s="20" t="s">
        <v>22</v>
      </c>
      <c r="H17" s="20" t="s">
        <v>23</v>
      </c>
    </row>
    <row r="18" spans="2:8" s="1" customFormat="1" ht="15">
      <c r="B18" s="20">
        <v>44613</v>
      </c>
      <c r="C18" s="48">
        <v>0.7032638888888889</v>
      </c>
      <c r="D18" s="20" t="s">
        <v>20</v>
      </c>
      <c r="E18" s="50">
        <v>266</v>
      </c>
      <c r="F18" s="60">
        <v>7.45</v>
      </c>
      <c r="G18" s="20" t="s">
        <v>22</v>
      </c>
      <c r="H18" s="20" t="s">
        <v>23</v>
      </c>
    </row>
    <row r="19" spans="2:8" s="1" customFormat="1" ht="15">
      <c r="B19" s="20">
        <v>44613</v>
      </c>
      <c r="C19" s="48">
        <v>0.7032638888888889</v>
      </c>
      <c r="D19" s="20" t="s">
        <v>20</v>
      </c>
      <c r="E19" s="50">
        <v>989</v>
      </c>
      <c r="F19" s="60">
        <v>7.45</v>
      </c>
      <c r="G19" s="20" t="s">
        <v>22</v>
      </c>
      <c r="H19" s="20" t="s">
        <v>23</v>
      </c>
    </row>
    <row r="20" spans="2:8" s="1" customFormat="1" ht="15">
      <c r="B20" s="20">
        <v>44613</v>
      </c>
      <c r="C20" s="48">
        <v>0.7032638888888889</v>
      </c>
      <c r="D20" s="20" t="s">
        <v>20</v>
      </c>
      <c r="E20" s="50">
        <v>48</v>
      </c>
      <c r="F20" s="60">
        <v>7.45</v>
      </c>
      <c r="G20" s="20" t="s">
        <v>22</v>
      </c>
      <c r="H20" s="20" t="s">
        <v>23</v>
      </c>
    </row>
    <row r="21" spans="2:8" s="1" customFormat="1" ht="15">
      <c r="B21" s="20">
        <v>44613</v>
      </c>
      <c r="C21" s="48">
        <v>0.7070601851851852</v>
      </c>
      <c r="D21" s="20" t="s">
        <v>20</v>
      </c>
      <c r="E21" s="50">
        <v>568</v>
      </c>
      <c r="F21" s="60">
        <v>7.49</v>
      </c>
      <c r="G21" s="20" t="s">
        <v>22</v>
      </c>
      <c r="H21" s="20" t="s">
        <v>23</v>
      </c>
    </row>
    <row r="22" spans="2:8" s="1" customFormat="1" ht="15">
      <c r="B22" s="20">
        <v>44613</v>
      </c>
      <c r="C22" s="48">
        <v>0.7070601851851852</v>
      </c>
      <c r="D22" s="20" t="s">
        <v>20</v>
      </c>
      <c r="E22" s="50">
        <v>291</v>
      </c>
      <c r="F22" s="60">
        <v>7.49</v>
      </c>
      <c r="G22" s="20" t="s">
        <v>22</v>
      </c>
      <c r="H22" s="20" t="s">
        <v>23</v>
      </c>
    </row>
    <row r="23" spans="2:8" s="1" customFormat="1" ht="15">
      <c r="B23" s="20">
        <v>44613</v>
      </c>
      <c r="C23" s="48">
        <v>0.7070601851851852</v>
      </c>
      <c r="D23" s="20" t="s">
        <v>20</v>
      </c>
      <c r="E23" s="50">
        <v>772</v>
      </c>
      <c r="F23" s="60">
        <v>7.49</v>
      </c>
      <c r="G23" s="20" t="s">
        <v>22</v>
      </c>
      <c r="H23" s="20" t="s">
        <v>23</v>
      </c>
    </row>
    <row r="24" spans="2:8" s="1" customFormat="1" ht="15">
      <c r="B24" s="20">
        <v>44613</v>
      </c>
      <c r="C24" s="48">
        <v>0.7222916666666667</v>
      </c>
      <c r="D24" s="20" t="s">
        <v>20</v>
      </c>
      <c r="E24" s="50">
        <v>184</v>
      </c>
      <c r="F24" s="60">
        <v>7.49</v>
      </c>
      <c r="G24" s="20" t="s">
        <v>22</v>
      </c>
      <c r="H24" s="20" t="s">
        <v>23</v>
      </c>
    </row>
    <row r="25" spans="2:8" s="1" customFormat="1" ht="15">
      <c r="B25" s="20">
        <v>44613</v>
      </c>
      <c r="C25" s="48">
        <v>0.7222916666666667</v>
      </c>
      <c r="D25" s="20" t="s">
        <v>20</v>
      </c>
      <c r="E25" s="50">
        <v>44</v>
      </c>
      <c r="F25" s="60">
        <v>7.49</v>
      </c>
      <c r="G25" s="20" t="s">
        <v>22</v>
      </c>
      <c r="H25" s="20" t="s">
        <v>23</v>
      </c>
    </row>
    <row r="26" spans="2:8" s="1" customFormat="1" ht="15">
      <c r="B26" s="20">
        <v>44613</v>
      </c>
      <c r="C26" s="48">
        <v>0.7230787037037038</v>
      </c>
      <c r="D26" s="20" t="s">
        <v>20</v>
      </c>
      <c r="E26" s="50">
        <v>41</v>
      </c>
      <c r="F26" s="60">
        <v>7.49</v>
      </c>
      <c r="G26" s="20" t="s">
        <v>22</v>
      </c>
      <c r="H26" s="20" t="s">
        <v>23</v>
      </c>
    </row>
    <row r="27" spans="2:8" s="1" customFormat="1" ht="15">
      <c r="B27" s="20">
        <v>44613</v>
      </c>
      <c r="C27" s="48">
        <v>0.7230787037037038</v>
      </c>
      <c r="D27" s="20" t="s">
        <v>20</v>
      </c>
      <c r="E27" s="50">
        <v>2144</v>
      </c>
      <c r="F27" s="60">
        <v>7.49</v>
      </c>
      <c r="G27" s="20" t="s">
        <v>22</v>
      </c>
      <c r="H27" s="20" t="s">
        <v>23</v>
      </c>
    </row>
    <row r="28" spans="2:8" s="1" customFormat="1" ht="15">
      <c r="B28" s="20">
        <v>44613</v>
      </c>
      <c r="C28" s="21"/>
      <c r="D28" s="20" t="s">
        <v>20</v>
      </c>
      <c r="E28" s="22"/>
      <c r="F28" s="23"/>
      <c r="G28" s="20" t="s">
        <v>22</v>
      </c>
      <c r="H28" s="20" t="s">
        <v>23</v>
      </c>
    </row>
    <row r="29" spans="2:8" s="1" customFormat="1" ht="15">
      <c r="B29" s="20">
        <v>44613</v>
      </c>
      <c r="C29" s="21"/>
      <c r="D29" s="20" t="s">
        <v>20</v>
      </c>
      <c r="E29" s="22"/>
      <c r="F29" s="23"/>
      <c r="G29" s="20" t="s">
        <v>22</v>
      </c>
      <c r="H29" s="20" t="s">
        <v>23</v>
      </c>
    </row>
    <row r="30" spans="2:8" s="1" customFormat="1" ht="15">
      <c r="B30" s="20">
        <v>44613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44613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44613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44613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44613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44613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44613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.75" thickBot="1">
      <c r="B37" s="20">
        <v>44613</v>
      </c>
      <c r="C37" s="53"/>
      <c r="D37" s="52" t="s">
        <v>20</v>
      </c>
      <c r="E37" s="54"/>
      <c r="F37" s="55"/>
      <c r="G37" s="52" t="s">
        <v>22</v>
      </c>
      <c r="H37" s="52" t="s">
        <v>23</v>
      </c>
    </row>
    <row r="38" spans="1:8" ht="15.75" thickBot="1">
      <c r="A38" s="24" t="s">
        <v>29</v>
      </c>
      <c r="B38" s="56"/>
      <c r="C38" s="27"/>
      <c r="D38" s="27" t="s">
        <v>24</v>
      </c>
      <c r="E38" s="57">
        <f>SUM(E2:E37)</f>
        <v>14428</v>
      </c>
      <c r="F38" s="29">
        <v>7.5333</v>
      </c>
      <c r="G38" s="30" t="s">
        <v>18</v>
      </c>
      <c r="H38" s="30" t="s">
        <v>19</v>
      </c>
    </row>
    <row r="62" ht="15">
      <c r="K62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6"/>
  <sheetViews>
    <sheetView workbookViewId="0" topLeftCell="A1">
      <selection activeCell="K5" sqref="K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44614</v>
      </c>
      <c r="C2" s="48">
        <v>0.4015740740740741</v>
      </c>
      <c r="D2" s="20" t="s">
        <v>20</v>
      </c>
      <c r="E2" s="50">
        <v>62</v>
      </c>
      <c r="F2" s="60">
        <v>7.37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44614</v>
      </c>
      <c r="C3" s="48">
        <v>0.4015740740740741</v>
      </c>
      <c r="D3" s="20" t="s">
        <v>20</v>
      </c>
      <c r="E3" s="50">
        <v>56</v>
      </c>
      <c r="F3" s="60">
        <v>7.37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44614</v>
      </c>
      <c r="C4" s="48">
        <v>0.4015740740740741</v>
      </c>
      <c r="D4" s="20" t="s">
        <v>20</v>
      </c>
      <c r="E4" s="50">
        <v>4882</v>
      </c>
      <c r="F4" s="60">
        <v>7.37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44614</v>
      </c>
      <c r="C5" s="48">
        <v>0.43886574074074075</v>
      </c>
      <c r="D5" s="20" t="s">
        <v>20</v>
      </c>
      <c r="E5" s="50">
        <v>32</v>
      </c>
      <c r="F5" s="60">
        <v>7.3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44614</v>
      </c>
      <c r="C6" s="48">
        <v>0.43886574074074075</v>
      </c>
      <c r="D6" s="20" t="s">
        <v>20</v>
      </c>
      <c r="E6" s="50">
        <v>1968</v>
      </c>
      <c r="F6" s="60">
        <v>7.3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44614</v>
      </c>
      <c r="C7" s="48">
        <v>0.5327893518518518</v>
      </c>
      <c r="D7" s="20" t="s">
        <v>20</v>
      </c>
      <c r="E7" s="50">
        <v>1237</v>
      </c>
      <c r="F7" s="60">
        <v>7.35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44614</v>
      </c>
      <c r="C8" s="48">
        <v>0.556423611111111</v>
      </c>
      <c r="D8" s="20" t="s">
        <v>20</v>
      </c>
      <c r="E8" s="50">
        <v>587</v>
      </c>
      <c r="F8" s="60">
        <v>7.42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44614</v>
      </c>
      <c r="C9" s="48">
        <v>0.556423611111111</v>
      </c>
      <c r="D9" s="20" t="s">
        <v>20</v>
      </c>
      <c r="E9" s="50">
        <v>262</v>
      </c>
      <c r="F9" s="60">
        <v>7.42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44614</v>
      </c>
      <c r="C10" s="48">
        <v>0.556423611111111</v>
      </c>
      <c r="D10" s="20" t="s">
        <v>20</v>
      </c>
      <c r="E10" s="50">
        <v>29</v>
      </c>
      <c r="F10" s="60">
        <v>7.42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44614</v>
      </c>
      <c r="C11" s="48">
        <v>0.5571064814814815</v>
      </c>
      <c r="D11" s="20" t="s">
        <v>20</v>
      </c>
      <c r="E11" s="50">
        <v>1186</v>
      </c>
      <c r="F11" s="60">
        <v>7.42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44614</v>
      </c>
      <c r="C12" s="48">
        <v>0.5571064814814815</v>
      </c>
      <c r="D12" s="20" t="s">
        <v>20</v>
      </c>
      <c r="E12" s="50">
        <v>699</v>
      </c>
      <c r="F12" s="60">
        <v>7.42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44614</v>
      </c>
      <c r="C13" s="48">
        <v>0.5875115740740741</v>
      </c>
      <c r="D13" s="20" t="s">
        <v>20</v>
      </c>
      <c r="E13" s="50">
        <v>85</v>
      </c>
      <c r="F13" s="60">
        <v>7.38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44614</v>
      </c>
      <c r="C14" s="48">
        <v>0.5875115740740741</v>
      </c>
      <c r="D14" s="20" t="s">
        <v>20</v>
      </c>
      <c r="E14" s="50">
        <v>177</v>
      </c>
      <c r="F14" s="60">
        <v>7.38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44614</v>
      </c>
      <c r="C15" s="48">
        <v>0.5875115740740741</v>
      </c>
      <c r="D15" s="20" t="s">
        <v>20</v>
      </c>
      <c r="E15" s="50">
        <v>195</v>
      </c>
      <c r="F15" s="60">
        <v>7.38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44614</v>
      </c>
      <c r="C16" s="48">
        <v>0.5875115740740741</v>
      </c>
      <c r="D16" s="20" t="s">
        <v>20</v>
      </c>
      <c r="E16" s="50">
        <v>2181</v>
      </c>
      <c r="F16" s="60">
        <v>7.38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44614</v>
      </c>
      <c r="C17" s="48"/>
      <c r="D17" s="20" t="s">
        <v>20</v>
      </c>
      <c r="E17" s="50"/>
      <c r="F17" s="59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44614</v>
      </c>
      <c r="C18" s="48"/>
      <c r="D18" s="20" t="s">
        <v>20</v>
      </c>
      <c r="E18" s="50"/>
      <c r="F18" s="59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44614</v>
      </c>
      <c r="C19" s="48"/>
      <c r="D19" s="20" t="s">
        <v>20</v>
      </c>
      <c r="E19" s="50"/>
      <c r="F19" s="59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44614</v>
      </c>
      <c r="C20" s="48"/>
      <c r="D20" s="20" t="s">
        <v>20</v>
      </c>
      <c r="E20" s="50"/>
      <c r="F20" s="59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44614</v>
      </c>
      <c r="C21" s="48"/>
      <c r="D21" s="20" t="s">
        <v>20</v>
      </c>
      <c r="E21" s="50"/>
      <c r="F21" s="59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44614</v>
      </c>
      <c r="C22" s="48"/>
      <c r="D22" s="20" t="s">
        <v>20</v>
      </c>
      <c r="E22" s="50"/>
      <c r="F22" s="59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44614</v>
      </c>
      <c r="C23" s="48"/>
      <c r="D23" s="20" t="s">
        <v>20</v>
      </c>
      <c r="E23" s="50"/>
      <c r="F23" s="59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44614</v>
      </c>
      <c r="C24" s="48"/>
      <c r="D24" s="20" t="s">
        <v>20</v>
      </c>
      <c r="E24" s="50"/>
      <c r="F24" s="59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44614</v>
      </c>
      <c r="C25" s="48"/>
      <c r="D25" s="20" t="s">
        <v>20</v>
      </c>
      <c r="E25" s="50"/>
      <c r="F25" s="59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44614</v>
      </c>
      <c r="C26" s="48"/>
      <c r="D26" s="20" t="s">
        <v>20</v>
      </c>
      <c r="E26" s="50"/>
      <c r="F26" s="59"/>
      <c r="G26" s="20" t="s">
        <v>22</v>
      </c>
      <c r="H26" s="20" t="s">
        <v>23</v>
      </c>
      <c r="M26" s="13"/>
      <c r="Y26" s="13"/>
      <c r="AD26" s="13"/>
    </row>
    <row r="27" spans="2:8" ht="15">
      <c r="B27" s="20">
        <v>44614</v>
      </c>
      <c r="C27" s="21"/>
      <c r="D27" s="20" t="s">
        <v>20</v>
      </c>
      <c r="E27" s="49"/>
      <c r="F27" s="23"/>
      <c r="G27" s="20" t="s">
        <v>22</v>
      </c>
      <c r="H27" s="20" t="s">
        <v>23</v>
      </c>
    </row>
    <row r="28" spans="2:8" ht="15">
      <c r="B28" s="20">
        <v>44614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44614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44614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">
      <c r="B31" s="20">
        <v>44614</v>
      </c>
      <c r="C31" s="31"/>
      <c r="D31" s="20" t="s">
        <v>20</v>
      </c>
      <c r="E31" s="32"/>
      <c r="F31" s="33"/>
      <c r="G31" s="20" t="s">
        <v>22</v>
      </c>
      <c r="H31" s="20" t="s">
        <v>23</v>
      </c>
    </row>
    <row r="32" spans="2:8" ht="15">
      <c r="B32" s="20">
        <v>44614</v>
      </c>
      <c r="C32" s="31"/>
      <c r="D32" s="20" t="s">
        <v>20</v>
      </c>
      <c r="E32" s="32"/>
      <c r="F32" s="33"/>
      <c r="G32" s="20" t="s">
        <v>22</v>
      </c>
      <c r="H32" s="20" t="s">
        <v>23</v>
      </c>
    </row>
    <row r="33" spans="2:8" ht="15.75" thickBot="1">
      <c r="B33" s="20">
        <v>44614</v>
      </c>
      <c r="C33" s="34"/>
      <c r="D33" s="20" t="s">
        <v>20</v>
      </c>
      <c r="E33" s="32"/>
      <c r="F33" s="33"/>
      <c r="G33" s="20" t="s">
        <v>22</v>
      </c>
      <c r="H33" s="20" t="s">
        <v>23</v>
      </c>
    </row>
    <row r="34" spans="1:8" ht="15.75" thickBot="1">
      <c r="A34" s="24" t="s">
        <v>29</v>
      </c>
      <c r="B34" s="25"/>
      <c r="C34" s="26"/>
      <c r="D34" s="27" t="s">
        <v>24</v>
      </c>
      <c r="E34" s="28">
        <f>SUM(E2:E33)</f>
        <v>13638</v>
      </c>
      <c r="F34" s="29">
        <v>7.37</v>
      </c>
      <c r="G34" s="30" t="s">
        <v>18</v>
      </c>
      <c r="H34" s="30" t="s">
        <v>19</v>
      </c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martinja</cp:lastModifiedBy>
  <dcterms:created xsi:type="dcterms:W3CDTF">2018-01-24T12:41:00Z</dcterms:created>
  <dcterms:modified xsi:type="dcterms:W3CDTF">2022-02-22T13:18:05Z</dcterms:modified>
  <cp:category/>
  <cp:version/>
  <cp:contentType/>
  <cp:contentStatus/>
</cp:coreProperties>
</file>